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 activeTab="3"/>
  </bookViews>
  <sheets>
    <sheet name="排序" sheetId="3" r:id="rId1"/>
    <sheet name="筛选" sheetId="4" r:id="rId2"/>
    <sheet name="分类汇总" sheetId="5" r:id="rId3"/>
    <sheet name="数据透视表" sheetId="6" r:id="rId4"/>
  </sheets>
  <definedNames>
    <definedName name="_xlnm._FilterDatabase" localSheetId="0" hidden="1">排序!$A$5:$J$23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<sst xmlns="http://schemas.openxmlformats.org/spreadsheetml/2006/main" count="164" uniqueCount="38">
  <si>
    <t>要求：对学生成绩表按名次进行升序排序，结果如图所示</t>
  </si>
  <si>
    <t>期末考试成绩统计表</t>
  </si>
  <si>
    <t>学号</t>
  </si>
  <si>
    <t>姓名</t>
  </si>
  <si>
    <t>大学英语</t>
  </si>
  <si>
    <t>大学数学</t>
  </si>
  <si>
    <t>C语言</t>
  </si>
  <si>
    <t>统计学</t>
  </si>
  <si>
    <t>体育</t>
  </si>
  <si>
    <t>总分</t>
  </si>
  <si>
    <t>平均分</t>
  </si>
  <si>
    <t>名次</t>
  </si>
  <si>
    <t>胡月</t>
  </si>
  <si>
    <t>张林峰</t>
  </si>
  <si>
    <t>郑双欣</t>
  </si>
  <si>
    <t>李博一</t>
  </si>
  <si>
    <t>王诚</t>
  </si>
  <si>
    <t>李怡心</t>
  </si>
  <si>
    <t>王蔚然</t>
  </si>
  <si>
    <t>黄琼芳</t>
  </si>
  <si>
    <t>刘峰</t>
  </si>
  <si>
    <t>朱钰瑶</t>
  </si>
  <si>
    <t>张博涵</t>
  </si>
  <si>
    <t>王琪</t>
  </si>
  <si>
    <t>韩逸轩</t>
  </si>
  <si>
    <t>赵一涵</t>
  </si>
  <si>
    <t>朴成龙</t>
  </si>
  <si>
    <t>吕国新</t>
  </si>
  <si>
    <t>邱琪</t>
  </si>
  <si>
    <t>李瑾</t>
  </si>
  <si>
    <t>顾砚波</t>
  </si>
  <si>
    <t>要求：对学生成绩表进行筛选，显示“23软件2班”的学生成绩数据，筛选后的结果如图2所示</t>
  </si>
  <si>
    <t>要求：对学生成绩表进行分类汇总，按照班级统计每个班级各科的平均分，结果如图所示</t>
  </si>
  <si>
    <t>班级</t>
  </si>
  <si>
    <t>23软件1班</t>
  </si>
  <si>
    <t>23软件2班</t>
  </si>
  <si>
    <t>23软件3班</t>
  </si>
  <si>
    <t>要求：为了对学生成绩做多层次，多角度的分析，王老师针对学生成绩表创建了数据透视表和数据透视图。数据透视表如图1所示，数据透视图如图2所示。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</si>
</sst>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590550</xdr:colOff>
      <xdr:row>1</xdr:row>
      <xdr:rowOff>82550</xdr:rowOff>
    </xdr:from>
    <xdr:to>
      <xdr:col>16</xdr:col>
      <xdr:colOff>331470</xdr:colOff>
      <xdr:row>15</xdr:row>
      <xdr:rowOff>67945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49490" y="260350"/>
          <a:ext cx="4526280" cy="2442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11</xdr:col>
      <xdr:colOff>234950</xdr:colOff>
      <xdr:row>3</xdr:row>
      <xdr:rowOff>38100</xdr:rowOff>
    </xdr:from>
    <xdr:to>
      <xdr:col>20</xdr:col>
      <xdr:colOff>610870</xdr:colOff>
      <xdr:row>10</xdr:row>
      <xdr:rowOff>120015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150100" y="615950"/>
          <a:ext cx="6033770" cy="13265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11</xdr:col>
      <xdr:colOff>482600</xdr:colOff>
      <xdr:row>2</xdr:row>
      <xdr:rowOff>184150</xdr:rowOff>
    </xdr:from>
    <xdr:to>
      <xdr:col>20</xdr:col>
      <xdr:colOff>147955</xdr:colOff>
      <xdr:row>15</xdr:row>
      <xdr:rowOff>175260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397750" y="539750"/>
          <a:ext cx="5323205" cy="23469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13</xdr:col>
      <xdr:colOff>561975</xdr:colOff>
      <xdr:row>2</xdr:row>
      <xdr:rowOff>183515</xdr:rowOff>
    </xdr:from>
    <xdr:to>
      <xdr:col>23</xdr:col>
      <xdr:colOff>133985</xdr:colOff>
      <xdr:row>8</xdr:row>
      <xdr:rowOff>74295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40775" y="704215"/>
          <a:ext cx="5668010" cy="1002030"/>
        </a:xfrm>
        <a:prstGeom prst="rect">
          <a:avLst/>
        </a:prstGeom>
      </xdr:spPr>
    </xdr:pic>
    <xdr:clientData/>
  </xdr:twoCellAnchor>
  <xdr:twoCellAnchor>
    <xdr:from>
      <xdr:col>13</xdr:col>
      <xdr:colOff>404495</xdr:colOff>
      <xdr:row>10</xdr:row>
      <xdr:rowOff>146050</xdr:rowOff>
    </xdr:from>
    <xdr:to>
      <xdr:col>22</xdr:col>
      <xdr:colOff>253365</xdr:colOff>
      <xdr:row>26</xdr:row>
      <xdr:rowOff>88265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583295" y="2133600"/>
          <a:ext cx="5335270" cy="2787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workbookViewId="0">
      <selection activeCell="J11" sqref="I11:J12"/>
    </sheetView>
  </sheetViews>
  <sheetFormatPr defaultColWidth="9" defaultRowHeight="14"/>
  <cols>
    <col min="1" max="1" width="11.7545454545455"/>
    <col min="2" max="2" width="10" customWidth="1"/>
    <col min="3" max="3" width="9.5" customWidth="1"/>
    <col min="4" max="4" width="10.3727272727273" customWidth="1"/>
    <col min="5" max="5" width="9.62727272727273" customWidth="1"/>
    <col min="6" max="6" width="9.25454545454545" customWidth="1"/>
    <col min="7" max="7" width="7.87272727272727" customWidth="1"/>
    <col min="8" max="8" width="9" customWidth="1"/>
    <col min="9" max="9" width="10.2545454545455" customWidth="1"/>
    <col min="10" max="10" width="9.12727272727273" customWidth="1"/>
    <col min="13" max="17" width="12.6272727272727"/>
  </cols>
  <sheetData>
    <row r="1" spans="1:1">
      <c r="A1" t="s">
        <v>0</v>
      </c>
    </row>
    <row r="3" s="6" customFormat="1" ht="17.5" spans="1:1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ht="13.5" customHeight="1" spans="1:1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</row>
    <row r="5" ht="13.5" customHeight="1" spans="1:10">
      <c r="A5" s="4">
        <v>23001201</v>
      </c>
      <c r="B5" s="4" t="s">
        <v>12</v>
      </c>
      <c r="C5" s="4">
        <v>78</v>
      </c>
      <c r="D5" s="4">
        <v>92</v>
      </c>
      <c r="E5" s="4">
        <v>86</v>
      </c>
      <c r="F5" s="4">
        <v>69</v>
      </c>
      <c r="G5" s="4">
        <v>76</v>
      </c>
      <c r="H5" s="4">
        <f t="shared" ref="H5:H23" si="0">SUM(C5:G5)</f>
        <v>401</v>
      </c>
      <c r="I5" s="4">
        <f t="shared" ref="I5:I23" si="1">AVERAGE(C5:G5)</f>
        <v>80.2</v>
      </c>
      <c r="J5" s="4">
        <f>RANK(H5,$H$5:$H$23)</f>
        <v>4</v>
      </c>
    </row>
    <row r="6" ht="13.5" customHeight="1" spans="1:10">
      <c r="A6" s="4">
        <v>23001202</v>
      </c>
      <c r="B6" s="4" t="s">
        <v>13</v>
      </c>
      <c r="C6" s="4">
        <v>89</v>
      </c>
      <c r="D6" s="4">
        <v>73</v>
      </c>
      <c r="E6" s="4">
        <v>91</v>
      </c>
      <c r="F6" s="4">
        <v>83</v>
      </c>
      <c r="G6" s="4">
        <v>82</v>
      </c>
      <c r="H6" s="4">
        <f t="shared" si="0"/>
        <v>418</v>
      </c>
      <c r="I6" s="4">
        <f t="shared" si="1"/>
        <v>83.6</v>
      </c>
      <c r="J6" s="4">
        <f>RANK(H6,$H$5:$H$23)</f>
        <v>1</v>
      </c>
    </row>
    <row r="7" ht="13.5" customHeight="1" spans="1:10">
      <c r="A7" s="4">
        <v>23001203</v>
      </c>
      <c r="B7" s="4" t="s">
        <v>14</v>
      </c>
      <c r="C7" s="4">
        <v>51</v>
      </c>
      <c r="D7" s="4">
        <v>80</v>
      </c>
      <c r="E7" s="4">
        <v>67</v>
      </c>
      <c r="F7" s="4">
        <v>72</v>
      </c>
      <c r="G7" s="4">
        <v>77</v>
      </c>
      <c r="H7" s="4">
        <f t="shared" si="0"/>
        <v>347</v>
      </c>
      <c r="I7" s="4">
        <f t="shared" si="1"/>
        <v>69.4</v>
      </c>
      <c r="J7" s="4">
        <f>RANK(H7,$H$5:$H$23)</f>
        <v>15</v>
      </c>
    </row>
    <row r="8" ht="13.5" customHeight="1" spans="1:10">
      <c r="A8" s="4">
        <v>23001204</v>
      </c>
      <c r="B8" s="4" t="s">
        <v>15</v>
      </c>
      <c r="C8" s="4">
        <v>90</v>
      </c>
      <c r="D8" s="4">
        <v>83</v>
      </c>
      <c r="E8" s="4">
        <v>87</v>
      </c>
      <c r="F8" s="4">
        <v>80</v>
      </c>
      <c r="G8" s="4">
        <v>72</v>
      </c>
      <c r="H8" s="4">
        <f t="shared" si="0"/>
        <v>412</v>
      </c>
      <c r="I8" s="4">
        <f t="shared" si="1"/>
        <v>82.4</v>
      </c>
      <c r="J8" s="4">
        <f>RANK(H8,$H$5:$H$23)</f>
        <v>2</v>
      </c>
    </row>
    <row r="9" ht="13.5" customHeight="1" spans="1:10">
      <c r="A9" s="4">
        <v>23001205</v>
      </c>
      <c r="B9" s="4" t="s">
        <v>16</v>
      </c>
      <c r="C9" s="4">
        <v>62</v>
      </c>
      <c r="D9" s="4">
        <v>81</v>
      </c>
      <c r="E9" s="4">
        <v>70</v>
      </c>
      <c r="F9" s="4">
        <v>78</v>
      </c>
      <c r="G9" s="4">
        <v>89</v>
      </c>
      <c r="H9" s="4">
        <f t="shared" si="0"/>
        <v>380</v>
      </c>
      <c r="I9" s="4">
        <f t="shared" si="1"/>
        <v>76</v>
      </c>
      <c r="J9" s="4">
        <f>RANK(H9,$H$5:$H$23)</f>
        <v>12</v>
      </c>
    </row>
    <row r="10" ht="13.5" customHeight="1" spans="1:10">
      <c r="A10" s="4">
        <v>23001206</v>
      </c>
      <c r="B10" s="4" t="s">
        <v>17</v>
      </c>
      <c r="C10" s="4">
        <v>75</v>
      </c>
      <c r="D10" s="4">
        <v>79</v>
      </c>
      <c r="E10" s="4">
        <v>69</v>
      </c>
      <c r="F10" s="4">
        <v>86</v>
      </c>
      <c r="G10" s="4">
        <v>85</v>
      </c>
      <c r="H10" s="4">
        <f t="shared" si="0"/>
        <v>394</v>
      </c>
      <c r="I10" s="4">
        <f t="shared" si="1"/>
        <v>78.8</v>
      </c>
      <c r="J10" s="4">
        <f>RANK(H10,$H$5:$H$23)</f>
        <v>7</v>
      </c>
    </row>
    <row r="11" ht="13.5" customHeight="1" spans="1:10">
      <c r="A11" s="4">
        <v>23001207</v>
      </c>
      <c r="B11" s="4" t="s">
        <v>18</v>
      </c>
      <c r="C11" s="4">
        <v>71</v>
      </c>
      <c r="D11" s="4">
        <v>62</v>
      </c>
      <c r="E11" s="4">
        <v>79</v>
      </c>
      <c r="F11" s="4">
        <v>53</v>
      </c>
      <c r="G11" s="4">
        <v>63</v>
      </c>
      <c r="H11" s="4">
        <f t="shared" si="0"/>
        <v>328</v>
      </c>
      <c r="I11" s="4">
        <f t="shared" si="1"/>
        <v>65.6</v>
      </c>
      <c r="J11" s="4">
        <f>RANK(H11,$H$5:$H$23)</f>
        <v>18</v>
      </c>
    </row>
    <row r="12" ht="13.5" customHeight="1" spans="1:10">
      <c r="A12" s="4">
        <v>23001208</v>
      </c>
      <c r="B12" s="4" t="s">
        <v>19</v>
      </c>
      <c r="C12" s="4">
        <v>84</v>
      </c>
      <c r="D12" s="4">
        <v>91</v>
      </c>
      <c r="E12" s="4">
        <v>58</v>
      </c>
      <c r="F12" s="4">
        <v>83</v>
      </c>
      <c r="G12" s="4">
        <v>66</v>
      </c>
      <c r="H12" s="4">
        <f t="shared" si="0"/>
        <v>382</v>
      </c>
      <c r="I12" s="4">
        <f t="shared" si="1"/>
        <v>76.4</v>
      </c>
      <c r="J12" s="4">
        <f>RANK(H12,$H$5:$H$23)</f>
        <v>11</v>
      </c>
    </row>
    <row r="13" ht="13.5" customHeight="1" spans="1:10">
      <c r="A13" s="4">
        <v>23001209</v>
      </c>
      <c r="B13" s="4" t="s">
        <v>20</v>
      </c>
      <c r="C13" s="4">
        <v>46</v>
      </c>
      <c r="D13" s="4">
        <v>76</v>
      </c>
      <c r="E13" s="4">
        <v>73</v>
      </c>
      <c r="F13" s="4">
        <v>74</v>
      </c>
      <c r="G13" s="4">
        <v>78</v>
      </c>
      <c r="H13" s="4">
        <f t="shared" si="0"/>
        <v>347</v>
      </c>
      <c r="I13" s="4">
        <f t="shared" si="1"/>
        <v>69.4</v>
      </c>
      <c r="J13" s="4">
        <f>RANK(H13,$H$5:$H$23)</f>
        <v>15</v>
      </c>
    </row>
    <row r="14" ht="13.5" customHeight="1" spans="1:10">
      <c r="A14" s="4">
        <v>23001210</v>
      </c>
      <c r="B14" s="4" t="s">
        <v>21</v>
      </c>
      <c r="C14" s="4">
        <v>95</v>
      </c>
      <c r="D14" s="4">
        <v>89</v>
      </c>
      <c r="E14" s="4">
        <v>82</v>
      </c>
      <c r="F14" s="4">
        <v>68</v>
      </c>
      <c r="G14" s="4">
        <v>62</v>
      </c>
      <c r="H14" s="4">
        <f t="shared" si="0"/>
        <v>396</v>
      </c>
      <c r="I14" s="4">
        <f t="shared" si="1"/>
        <v>79.2</v>
      </c>
      <c r="J14" s="4">
        <f>RANK(H14,$H$5:$H$23)</f>
        <v>6</v>
      </c>
    </row>
    <row r="15" ht="13.5" customHeight="1" spans="1:10">
      <c r="A15" s="4">
        <v>23001211</v>
      </c>
      <c r="B15" s="4" t="s">
        <v>22</v>
      </c>
      <c r="C15" s="4">
        <v>86</v>
      </c>
      <c r="D15" s="4">
        <v>75</v>
      </c>
      <c r="E15" s="4">
        <v>71</v>
      </c>
      <c r="F15" s="4">
        <v>90</v>
      </c>
      <c r="G15" s="4">
        <v>87</v>
      </c>
      <c r="H15" s="4">
        <f t="shared" si="0"/>
        <v>409</v>
      </c>
      <c r="I15" s="4">
        <f t="shared" si="1"/>
        <v>81.8</v>
      </c>
      <c r="J15" s="4">
        <f>RANK(H15,$H$5:$H$23)</f>
        <v>3</v>
      </c>
    </row>
    <row r="16" ht="13.5" customHeight="1" spans="1:10">
      <c r="A16" s="4">
        <v>23001212</v>
      </c>
      <c r="B16" s="4" t="s">
        <v>23</v>
      </c>
      <c r="C16" s="4">
        <v>79</v>
      </c>
      <c r="D16" s="4">
        <v>71</v>
      </c>
      <c r="E16" s="4">
        <v>60</v>
      </c>
      <c r="F16" s="4">
        <v>89</v>
      </c>
      <c r="G16" s="4">
        <v>84</v>
      </c>
      <c r="H16" s="4">
        <f t="shared" si="0"/>
        <v>383</v>
      </c>
      <c r="I16" s="4">
        <f t="shared" si="1"/>
        <v>76.6</v>
      </c>
      <c r="J16" s="4">
        <f>RANK(H16,$H$5:$H$23)</f>
        <v>10</v>
      </c>
    </row>
    <row r="17" ht="13.5" customHeight="1" spans="1:10">
      <c r="A17" s="4">
        <v>23001213</v>
      </c>
      <c r="B17" s="4" t="s">
        <v>24</v>
      </c>
      <c r="C17" s="4">
        <v>68</v>
      </c>
      <c r="D17" s="4">
        <v>64</v>
      </c>
      <c r="E17" s="4">
        <v>49</v>
      </c>
      <c r="F17" s="4">
        <v>65</v>
      </c>
      <c r="G17" s="4">
        <v>70</v>
      </c>
      <c r="H17" s="4">
        <f t="shared" si="0"/>
        <v>316</v>
      </c>
      <c r="I17" s="4">
        <f t="shared" si="1"/>
        <v>63.2</v>
      </c>
      <c r="J17" s="4">
        <f>RANK(H17,$H$5:$H$23)</f>
        <v>19</v>
      </c>
    </row>
    <row r="18" ht="13.5" customHeight="1" spans="1:10">
      <c r="A18" s="4">
        <v>23001214</v>
      </c>
      <c r="B18" s="4" t="s">
        <v>25</v>
      </c>
      <c r="C18" s="4">
        <v>63</v>
      </c>
      <c r="D18" s="4">
        <v>73</v>
      </c>
      <c r="E18" s="4">
        <v>76</v>
      </c>
      <c r="F18" s="4">
        <v>73</v>
      </c>
      <c r="G18" s="4">
        <v>61</v>
      </c>
      <c r="H18" s="4">
        <f t="shared" si="0"/>
        <v>346</v>
      </c>
      <c r="I18" s="4">
        <f t="shared" si="1"/>
        <v>69.2</v>
      </c>
      <c r="J18" s="4">
        <f>RANK(H18,$H$5:$H$23)</f>
        <v>17</v>
      </c>
    </row>
    <row r="19" ht="13.5" customHeight="1" spans="1:10">
      <c r="A19" s="4">
        <v>23001215</v>
      </c>
      <c r="B19" s="4" t="s">
        <v>26</v>
      </c>
      <c r="C19" s="4">
        <v>60</v>
      </c>
      <c r="D19" s="4">
        <v>70</v>
      </c>
      <c r="E19" s="4">
        <v>71</v>
      </c>
      <c r="F19" s="4">
        <v>84</v>
      </c>
      <c r="G19" s="4">
        <v>68</v>
      </c>
      <c r="H19" s="4">
        <f t="shared" si="0"/>
        <v>353</v>
      </c>
      <c r="I19" s="4">
        <f t="shared" si="1"/>
        <v>70.6</v>
      </c>
      <c r="J19" s="4">
        <f>RANK(H19,$H$5:$H$23)</f>
        <v>14</v>
      </c>
    </row>
    <row r="20" ht="13.5" customHeight="1" spans="1:10">
      <c r="A20" s="4">
        <v>23001216</v>
      </c>
      <c r="B20" s="4" t="s">
        <v>27</v>
      </c>
      <c r="C20" s="4">
        <v>82</v>
      </c>
      <c r="D20" s="4">
        <v>88</v>
      </c>
      <c r="E20" s="4">
        <v>75</v>
      </c>
      <c r="F20" s="4">
        <v>61</v>
      </c>
      <c r="G20" s="4">
        <v>79</v>
      </c>
      <c r="H20" s="4">
        <f t="shared" si="0"/>
        <v>385</v>
      </c>
      <c r="I20" s="4">
        <f t="shared" si="1"/>
        <v>77</v>
      </c>
      <c r="J20" s="4">
        <f>RANK(H20,$H$5:$H$23)</f>
        <v>8</v>
      </c>
    </row>
    <row r="21" ht="13.5" customHeight="1" spans="1:10">
      <c r="A21" s="4">
        <v>23001217</v>
      </c>
      <c r="B21" s="4" t="s">
        <v>28</v>
      </c>
      <c r="C21" s="4">
        <v>73</v>
      </c>
      <c r="D21" s="4">
        <v>65</v>
      </c>
      <c r="E21" s="4">
        <v>80</v>
      </c>
      <c r="F21" s="4">
        <v>79</v>
      </c>
      <c r="G21" s="4">
        <v>88</v>
      </c>
      <c r="H21" s="4">
        <f t="shared" si="0"/>
        <v>385</v>
      </c>
      <c r="I21" s="4">
        <f t="shared" si="1"/>
        <v>77</v>
      </c>
      <c r="J21" s="4">
        <f>RANK(H21,$H$5:$H$23)</f>
        <v>8</v>
      </c>
    </row>
    <row r="22" ht="13.5" customHeight="1" spans="1:10">
      <c r="A22" s="4">
        <v>23001218</v>
      </c>
      <c r="B22" s="4" t="s">
        <v>29</v>
      </c>
      <c r="C22" s="4">
        <v>77</v>
      </c>
      <c r="D22" s="4">
        <v>71</v>
      </c>
      <c r="E22" s="4">
        <v>74</v>
      </c>
      <c r="F22" s="4">
        <v>64</v>
      </c>
      <c r="G22" s="4">
        <v>75</v>
      </c>
      <c r="H22" s="4">
        <f t="shared" si="0"/>
        <v>361</v>
      </c>
      <c r="I22" s="4">
        <f t="shared" si="1"/>
        <v>72.2</v>
      </c>
      <c r="J22" s="4">
        <f>RANK(H22,$H$5:$H$23)</f>
        <v>13</v>
      </c>
    </row>
    <row r="23" ht="13.5" customHeight="1" spans="1:10">
      <c r="A23" s="4">
        <v>23001219</v>
      </c>
      <c r="B23" s="4" t="s">
        <v>30</v>
      </c>
      <c r="C23" s="4">
        <v>74</v>
      </c>
      <c r="D23" s="4">
        <v>81</v>
      </c>
      <c r="E23" s="4">
        <v>79</v>
      </c>
      <c r="F23" s="4">
        <v>85</v>
      </c>
      <c r="G23" s="4">
        <v>80</v>
      </c>
      <c r="H23" s="4">
        <f t="shared" si="0"/>
        <v>399</v>
      </c>
      <c r="I23" s="4">
        <f t="shared" si="1"/>
        <v>79.8</v>
      </c>
      <c r="J23" s="4">
        <f>RANK(H23,$H$5:$H$23)</f>
        <v>5</v>
      </c>
    </row>
    <row r="24" ht="13.5" customHeight="1"/>
    <row r="25" ht="13.5" customHeight="1" spans="3:7">
      <c r="C25" s="7"/>
      <c r="D25" s="7"/>
      <c r="E25" s="7"/>
      <c r="F25" s="7"/>
      <c r="G25" s="7"/>
    </row>
    <row r="26" ht="13.5" customHeight="1" spans="3:7">
      <c r="C26" s="7"/>
      <c r="D26" s="7"/>
      <c r="E26" s="7"/>
      <c r="F26" s="7"/>
      <c r="G26" s="7"/>
    </row>
  </sheetData>
  <sortState ref="A3:K21">
    <sortCondition ref="A3"/>
  </sortState>
  <mergeCells count="1">
    <mergeCell ref="A3:J3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workbookViewId="0">
      <selection activeCell="M15" sqref="M15"/>
    </sheetView>
  </sheetViews>
  <sheetFormatPr defaultColWidth="9" defaultRowHeight="14"/>
  <sheetData>
    <row r="1" spans="1:10">
      <c r="A1" s="5" t="s">
        <v>31</v>
      </c>
      <c r="B1" s="5"/>
      <c r="C1" s="5"/>
      <c r="D1" s="5"/>
      <c r="E1" s="5"/>
      <c r="F1" s="5"/>
      <c r="G1" s="5"/>
      <c r="H1" s="5"/>
      <c r="I1" s="5"/>
      <c r="J1" s="5"/>
    </row>
    <row r="3" ht="17.5" spans="1:1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</row>
    <row r="4" spans="1:1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</row>
    <row r="5" spans="1:10">
      <c r="A5" s="4">
        <v>23001201</v>
      </c>
      <c r="B5" s="4" t="s">
        <v>12</v>
      </c>
      <c r="C5" s="4">
        <v>78</v>
      </c>
      <c r="D5" s="4">
        <v>92</v>
      </c>
      <c r="E5" s="4">
        <v>86</v>
      </c>
      <c r="F5" s="4">
        <v>69</v>
      </c>
      <c r="G5" s="4">
        <v>76</v>
      </c>
      <c r="H5" s="4">
        <f t="shared" ref="H5:H23" si="0">SUM(C5:G5)</f>
        <v>401</v>
      </c>
      <c r="I5" s="4">
        <f t="shared" ref="I5:I23" si="1">AVERAGE(C5:G5)</f>
        <v>80.2</v>
      </c>
      <c r="J5" s="4">
        <f>RANK(H5,$H$5:$H$23)</f>
        <v>4</v>
      </c>
    </row>
    <row r="6" spans="1:10">
      <c r="A6" s="4">
        <v>23001202</v>
      </c>
      <c r="B6" s="4" t="s">
        <v>13</v>
      </c>
      <c r="C6" s="4">
        <v>89</v>
      </c>
      <c r="D6" s="4">
        <v>73</v>
      </c>
      <c r="E6" s="4">
        <v>91</v>
      </c>
      <c r="F6" s="4">
        <v>83</v>
      </c>
      <c r="G6" s="4">
        <v>82</v>
      </c>
      <c r="H6" s="4">
        <f t="shared" si="0"/>
        <v>418</v>
      </c>
      <c r="I6" s="4">
        <f t="shared" si="1"/>
        <v>83.6</v>
      </c>
      <c r="J6" s="4">
        <f>RANK(H6,$H$5:$H$23)</f>
        <v>1</v>
      </c>
    </row>
    <row r="7" spans="1:10">
      <c r="A7" s="4">
        <v>23001203</v>
      </c>
      <c r="B7" s="4" t="s">
        <v>14</v>
      </c>
      <c r="C7" s="4">
        <v>51</v>
      </c>
      <c r="D7" s="4">
        <v>80</v>
      </c>
      <c r="E7" s="4">
        <v>67</v>
      </c>
      <c r="F7" s="4">
        <v>72</v>
      </c>
      <c r="G7" s="4">
        <v>77</v>
      </c>
      <c r="H7" s="4">
        <f t="shared" si="0"/>
        <v>347</v>
      </c>
      <c r="I7" s="4">
        <f t="shared" si="1"/>
        <v>69.4</v>
      </c>
      <c r="J7" s="4">
        <f>RANK(H7,$H$5:$H$23)</f>
        <v>15</v>
      </c>
    </row>
    <row r="8" spans="1:10">
      <c r="A8" s="4">
        <v>23001204</v>
      </c>
      <c r="B8" s="4" t="s">
        <v>15</v>
      </c>
      <c r="C8" s="4">
        <v>90</v>
      </c>
      <c r="D8" s="4">
        <v>83</v>
      </c>
      <c r="E8" s="4">
        <v>87</v>
      </c>
      <c r="F8" s="4">
        <v>80</v>
      </c>
      <c r="G8" s="4">
        <v>72</v>
      </c>
      <c r="H8" s="4">
        <f t="shared" si="0"/>
        <v>412</v>
      </c>
      <c r="I8" s="4">
        <f t="shared" si="1"/>
        <v>82.4</v>
      </c>
      <c r="J8" s="4">
        <f>RANK(H8,$H$5:$H$23)</f>
        <v>2</v>
      </c>
    </row>
    <row r="9" spans="1:10">
      <c r="A9" s="4">
        <v>23001205</v>
      </c>
      <c r="B9" s="4" t="s">
        <v>16</v>
      </c>
      <c r="C9" s="4">
        <v>62</v>
      </c>
      <c r="D9" s="4">
        <v>81</v>
      </c>
      <c r="E9" s="4">
        <v>70</v>
      </c>
      <c r="F9" s="4">
        <v>78</v>
      </c>
      <c r="G9" s="4">
        <v>89</v>
      </c>
      <c r="H9" s="4">
        <f t="shared" si="0"/>
        <v>380</v>
      </c>
      <c r="I9" s="4">
        <f t="shared" si="1"/>
        <v>76</v>
      </c>
      <c r="J9" s="4">
        <f>RANK(H9,$H$5:$H$23)</f>
        <v>12</v>
      </c>
    </row>
    <row r="10" spans="1:10">
      <c r="A10" s="4">
        <v>23001206</v>
      </c>
      <c r="B10" s="4" t="s">
        <v>17</v>
      </c>
      <c r="C10" s="4">
        <v>75</v>
      </c>
      <c r="D10" s="4">
        <v>79</v>
      </c>
      <c r="E10" s="4">
        <v>69</v>
      </c>
      <c r="F10" s="4">
        <v>86</v>
      </c>
      <c r="G10" s="4">
        <v>85</v>
      </c>
      <c r="H10" s="4">
        <f t="shared" si="0"/>
        <v>394</v>
      </c>
      <c r="I10" s="4">
        <f t="shared" si="1"/>
        <v>78.8</v>
      </c>
      <c r="J10" s="4">
        <f>RANK(H10,$H$5:$H$23)</f>
        <v>7</v>
      </c>
    </row>
    <row r="11" spans="1:10">
      <c r="A11" s="4">
        <v>23001207</v>
      </c>
      <c r="B11" s="4" t="s">
        <v>18</v>
      </c>
      <c r="C11" s="4">
        <v>71</v>
      </c>
      <c r="D11" s="4">
        <v>62</v>
      </c>
      <c r="E11" s="4">
        <v>79</v>
      </c>
      <c r="F11" s="4">
        <v>53</v>
      </c>
      <c r="G11" s="4">
        <v>63</v>
      </c>
      <c r="H11" s="4">
        <f t="shared" si="0"/>
        <v>328</v>
      </c>
      <c r="I11" s="4">
        <f t="shared" si="1"/>
        <v>65.6</v>
      </c>
      <c r="J11" s="4">
        <f>RANK(H11,$H$5:$H$23)</f>
        <v>18</v>
      </c>
    </row>
    <row r="12" spans="1:10">
      <c r="A12" s="4">
        <v>23001208</v>
      </c>
      <c r="B12" s="4" t="s">
        <v>19</v>
      </c>
      <c r="C12" s="4">
        <v>84</v>
      </c>
      <c r="D12" s="4">
        <v>91</v>
      </c>
      <c r="E12" s="4">
        <v>58</v>
      </c>
      <c r="F12" s="4">
        <v>83</v>
      </c>
      <c r="G12" s="4">
        <v>66</v>
      </c>
      <c r="H12" s="4">
        <f t="shared" si="0"/>
        <v>382</v>
      </c>
      <c r="I12" s="4">
        <f t="shared" si="1"/>
        <v>76.4</v>
      </c>
      <c r="J12" s="4">
        <f>RANK(H12,$H$5:$H$23)</f>
        <v>11</v>
      </c>
    </row>
    <row r="13" spans="1:10">
      <c r="A13" s="4">
        <v>23001209</v>
      </c>
      <c r="B13" s="4" t="s">
        <v>20</v>
      </c>
      <c r="C13" s="4">
        <v>46</v>
      </c>
      <c r="D13" s="4">
        <v>76</v>
      </c>
      <c r="E13" s="4">
        <v>73</v>
      </c>
      <c r="F13" s="4">
        <v>74</v>
      </c>
      <c r="G13" s="4">
        <v>78</v>
      </c>
      <c r="H13" s="4">
        <f t="shared" si="0"/>
        <v>347</v>
      </c>
      <c r="I13" s="4">
        <f t="shared" si="1"/>
        <v>69.4</v>
      </c>
      <c r="J13" s="4">
        <f>RANK(H13,$H$5:$H$23)</f>
        <v>15</v>
      </c>
    </row>
    <row r="14" spans="1:10">
      <c r="A14" s="4">
        <v>23001210</v>
      </c>
      <c r="B14" s="4" t="s">
        <v>21</v>
      </c>
      <c r="C14" s="4">
        <v>95</v>
      </c>
      <c r="D14" s="4">
        <v>89</v>
      </c>
      <c r="E14" s="4">
        <v>82</v>
      </c>
      <c r="F14" s="4">
        <v>68</v>
      </c>
      <c r="G14" s="4">
        <v>62</v>
      </c>
      <c r="H14" s="4">
        <f t="shared" si="0"/>
        <v>396</v>
      </c>
      <c r="I14" s="4">
        <f t="shared" si="1"/>
        <v>79.2</v>
      </c>
      <c r="J14" s="4">
        <f>RANK(H14,$H$5:$H$23)</f>
        <v>6</v>
      </c>
    </row>
    <row r="15" spans="1:10">
      <c r="A15" s="4">
        <v>23001211</v>
      </c>
      <c r="B15" s="4" t="s">
        <v>22</v>
      </c>
      <c r="C15" s="4">
        <v>86</v>
      </c>
      <c r="D15" s="4">
        <v>75</v>
      </c>
      <c r="E15" s="4">
        <v>71</v>
      </c>
      <c r="F15" s="4">
        <v>90</v>
      </c>
      <c r="G15" s="4">
        <v>87</v>
      </c>
      <c r="H15" s="4">
        <f t="shared" si="0"/>
        <v>409</v>
      </c>
      <c r="I15" s="4">
        <f t="shared" si="1"/>
        <v>81.8</v>
      </c>
      <c r="J15" s="4">
        <f>RANK(H15,$H$5:$H$23)</f>
        <v>3</v>
      </c>
    </row>
    <row r="16" spans="1:10">
      <c r="A16" s="4">
        <v>23001212</v>
      </c>
      <c r="B16" s="4" t="s">
        <v>23</v>
      </c>
      <c r="C16" s="4">
        <v>79</v>
      </c>
      <c r="D16" s="4">
        <v>71</v>
      </c>
      <c r="E16" s="4">
        <v>60</v>
      </c>
      <c r="F16" s="4">
        <v>89</v>
      </c>
      <c r="G16" s="4">
        <v>84</v>
      </c>
      <c r="H16" s="4">
        <f t="shared" si="0"/>
        <v>383</v>
      </c>
      <c r="I16" s="4">
        <f t="shared" si="1"/>
        <v>76.6</v>
      </c>
      <c r="J16" s="4">
        <f>RANK(H16,$H$5:$H$23)</f>
        <v>10</v>
      </c>
    </row>
    <row r="17" spans="1:10">
      <c r="A17" s="4">
        <v>23001213</v>
      </c>
      <c r="B17" s="4" t="s">
        <v>24</v>
      </c>
      <c r="C17" s="4">
        <v>68</v>
      </c>
      <c r="D17" s="4">
        <v>64</v>
      </c>
      <c r="E17" s="4">
        <v>49</v>
      </c>
      <c r="F17" s="4">
        <v>65</v>
      </c>
      <c r="G17" s="4">
        <v>70</v>
      </c>
      <c r="H17" s="4">
        <f t="shared" si="0"/>
        <v>316</v>
      </c>
      <c r="I17" s="4">
        <f t="shared" si="1"/>
        <v>63.2</v>
      </c>
      <c r="J17" s="4">
        <f>RANK(H17,$H$5:$H$23)</f>
        <v>19</v>
      </c>
    </row>
    <row r="18" spans="1:10">
      <c r="A18" s="4">
        <v>23001214</v>
      </c>
      <c r="B18" s="4" t="s">
        <v>25</v>
      </c>
      <c r="C18" s="4">
        <v>63</v>
      </c>
      <c r="D18" s="4">
        <v>73</v>
      </c>
      <c r="E18" s="4">
        <v>76</v>
      </c>
      <c r="F18" s="4">
        <v>73</v>
      </c>
      <c r="G18" s="4">
        <v>61</v>
      </c>
      <c r="H18" s="4">
        <f t="shared" si="0"/>
        <v>346</v>
      </c>
      <c r="I18" s="4">
        <f t="shared" si="1"/>
        <v>69.2</v>
      </c>
      <c r="J18" s="4">
        <f>RANK(H18,$H$5:$H$23)</f>
        <v>17</v>
      </c>
    </row>
    <row r="19" spans="1:10">
      <c r="A19" s="4">
        <v>23001215</v>
      </c>
      <c r="B19" s="4" t="s">
        <v>26</v>
      </c>
      <c r="C19" s="4">
        <v>60</v>
      </c>
      <c r="D19" s="4">
        <v>70</v>
      </c>
      <c r="E19" s="4">
        <v>71</v>
      </c>
      <c r="F19" s="4">
        <v>84</v>
      </c>
      <c r="G19" s="4">
        <v>68</v>
      </c>
      <c r="H19" s="4">
        <f t="shared" si="0"/>
        <v>353</v>
      </c>
      <c r="I19" s="4">
        <f t="shared" si="1"/>
        <v>70.6</v>
      </c>
      <c r="J19" s="4">
        <f>RANK(H19,$H$5:$H$23)</f>
        <v>14</v>
      </c>
    </row>
    <row r="20" spans="1:10">
      <c r="A20" s="4">
        <v>23001216</v>
      </c>
      <c r="B20" s="4" t="s">
        <v>27</v>
      </c>
      <c r="C20" s="4">
        <v>82</v>
      </c>
      <c r="D20" s="4">
        <v>88</v>
      </c>
      <c r="E20" s="4">
        <v>75</v>
      </c>
      <c r="F20" s="4">
        <v>61</v>
      </c>
      <c r="G20" s="4">
        <v>79</v>
      </c>
      <c r="H20" s="4">
        <f t="shared" si="0"/>
        <v>385</v>
      </c>
      <c r="I20" s="4">
        <f t="shared" si="1"/>
        <v>77</v>
      </c>
      <c r="J20" s="4">
        <f>RANK(H20,$H$5:$H$23)</f>
        <v>8</v>
      </c>
    </row>
    <row r="21" spans="1:10">
      <c r="A21" s="4">
        <v>23001217</v>
      </c>
      <c r="B21" s="4" t="s">
        <v>28</v>
      </c>
      <c r="C21" s="4">
        <v>73</v>
      </c>
      <c r="D21" s="4">
        <v>65</v>
      </c>
      <c r="E21" s="4">
        <v>80</v>
      </c>
      <c r="F21" s="4">
        <v>79</v>
      </c>
      <c r="G21" s="4">
        <v>88</v>
      </c>
      <c r="H21" s="4">
        <f t="shared" si="0"/>
        <v>385</v>
      </c>
      <c r="I21" s="4">
        <f t="shared" si="1"/>
        <v>77</v>
      </c>
      <c r="J21" s="4">
        <f>RANK(H21,$H$5:$H$23)</f>
        <v>8</v>
      </c>
    </row>
    <row r="22" spans="1:10">
      <c r="A22" s="4">
        <v>23001218</v>
      </c>
      <c r="B22" s="4" t="s">
        <v>29</v>
      </c>
      <c r="C22" s="4">
        <v>77</v>
      </c>
      <c r="D22" s="4">
        <v>71</v>
      </c>
      <c r="E22" s="4">
        <v>74</v>
      </c>
      <c r="F22" s="4">
        <v>64</v>
      </c>
      <c r="G22" s="4">
        <v>75</v>
      </c>
      <c r="H22" s="4">
        <f t="shared" si="0"/>
        <v>361</v>
      </c>
      <c r="I22" s="4">
        <f t="shared" si="1"/>
        <v>72.2</v>
      </c>
      <c r="J22" s="4">
        <f>RANK(H22,$H$5:$H$23)</f>
        <v>13</v>
      </c>
    </row>
    <row r="23" spans="1:10">
      <c r="A23" s="4">
        <v>23001219</v>
      </c>
      <c r="B23" s="4" t="s">
        <v>30</v>
      </c>
      <c r="C23" s="4">
        <v>74</v>
      </c>
      <c r="D23" s="4">
        <v>81</v>
      </c>
      <c r="E23" s="4">
        <v>79</v>
      </c>
      <c r="F23" s="4">
        <v>85</v>
      </c>
      <c r="G23" s="4">
        <v>80</v>
      </c>
      <c r="H23" s="4">
        <f t="shared" si="0"/>
        <v>399</v>
      </c>
      <c r="I23" s="4">
        <f t="shared" si="1"/>
        <v>79.8</v>
      </c>
      <c r="J23" s="4">
        <f>RANK(H23,$H$5:$H$23)</f>
        <v>5</v>
      </c>
    </row>
  </sheetData>
  <mergeCells count="2">
    <mergeCell ref="A1:J1"/>
    <mergeCell ref="A3:J3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workbookViewId="0">
      <selection activeCell="N18" sqref="N18"/>
    </sheetView>
  </sheetViews>
  <sheetFormatPr defaultColWidth="9" defaultRowHeight="14"/>
  <sheetData>
    <row r="1" spans="1:11">
      <c r="A1" s="5" t="s">
        <v>32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3" ht="17.5" spans="1:1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33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>
      <c r="A5" s="4">
        <v>23001201</v>
      </c>
      <c r="B5" s="4" t="s">
        <v>12</v>
      </c>
      <c r="C5" s="4" t="s">
        <v>34</v>
      </c>
      <c r="D5" s="4">
        <v>78</v>
      </c>
      <c r="E5" s="4">
        <v>92</v>
      </c>
      <c r="F5" s="4">
        <v>86</v>
      </c>
      <c r="G5" s="4">
        <v>69</v>
      </c>
      <c r="H5" s="4">
        <v>76</v>
      </c>
      <c r="I5" s="4">
        <f t="shared" ref="I5:I23" si="0">SUM(D5:H5)</f>
        <v>401</v>
      </c>
      <c r="J5" s="4">
        <f t="shared" ref="J5:J23" si="1">AVERAGE(D5:H5)</f>
        <v>80.2</v>
      </c>
      <c r="K5" s="4">
        <f>RANK(I5,$I$5:$I$23)</f>
        <v>4</v>
      </c>
    </row>
    <row r="6" spans="1:11">
      <c r="A6" s="4">
        <v>23001202</v>
      </c>
      <c r="B6" s="4" t="s">
        <v>13</v>
      </c>
      <c r="C6" s="4" t="s">
        <v>34</v>
      </c>
      <c r="D6" s="4">
        <v>89</v>
      </c>
      <c r="E6" s="4">
        <v>73</v>
      </c>
      <c r="F6" s="4">
        <v>91</v>
      </c>
      <c r="G6" s="4">
        <v>83</v>
      </c>
      <c r="H6" s="4">
        <v>82</v>
      </c>
      <c r="I6" s="4">
        <f t="shared" si="0"/>
        <v>418</v>
      </c>
      <c r="J6" s="4">
        <f t="shared" si="1"/>
        <v>83.6</v>
      </c>
      <c r="K6" s="4">
        <f>RANK(I6,$I$5:$I$23)</f>
        <v>1</v>
      </c>
    </row>
    <row r="7" spans="1:11">
      <c r="A7" s="4">
        <v>23001203</v>
      </c>
      <c r="B7" s="4" t="s">
        <v>14</v>
      </c>
      <c r="C7" s="4" t="s">
        <v>34</v>
      </c>
      <c r="D7" s="4">
        <v>51</v>
      </c>
      <c r="E7" s="4">
        <v>80</v>
      </c>
      <c r="F7" s="4">
        <v>67</v>
      </c>
      <c r="G7" s="4">
        <v>72</v>
      </c>
      <c r="H7" s="4">
        <v>77</v>
      </c>
      <c r="I7" s="4">
        <f t="shared" si="0"/>
        <v>347</v>
      </c>
      <c r="J7" s="4">
        <f t="shared" si="1"/>
        <v>69.4</v>
      </c>
      <c r="K7" s="4">
        <f>RANK(I7,$I$5:$I$23)</f>
        <v>15</v>
      </c>
    </row>
    <row r="8" spans="1:11">
      <c r="A8" s="4">
        <v>23001204</v>
      </c>
      <c r="B8" s="4" t="s">
        <v>15</v>
      </c>
      <c r="C8" s="4" t="s">
        <v>34</v>
      </c>
      <c r="D8" s="4">
        <v>90</v>
      </c>
      <c r="E8" s="4">
        <v>83</v>
      </c>
      <c r="F8" s="4">
        <v>87</v>
      </c>
      <c r="G8" s="4">
        <v>80</v>
      </c>
      <c r="H8" s="4">
        <v>72</v>
      </c>
      <c r="I8" s="4">
        <f t="shared" si="0"/>
        <v>412</v>
      </c>
      <c r="J8" s="4">
        <f t="shared" si="1"/>
        <v>82.4</v>
      </c>
      <c r="K8" s="4">
        <f>RANK(I8,$I$5:$I$23)</f>
        <v>2</v>
      </c>
    </row>
    <row r="9" spans="1:11">
      <c r="A9" s="4">
        <v>23001205</v>
      </c>
      <c r="B9" s="4" t="s">
        <v>16</v>
      </c>
      <c r="C9" s="4" t="s">
        <v>34</v>
      </c>
      <c r="D9" s="4">
        <v>62</v>
      </c>
      <c r="E9" s="4">
        <v>81</v>
      </c>
      <c r="F9" s="4">
        <v>70</v>
      </c>
      <c r="G9" s="4">
        <v>78</v>
      </c>
      <c r="H9" s="4">
        <v>89</v>
      </c>
      <c r="I9" s="4">
        <f t="shared" si="0"/>
        <v>380</v>
      </c>
      <c r="J9" s="4">
        <f t="shared" si="1"/>
        <v>76</v>
      </c>
      <c r="K9" s="4">
        <f>RANK(I9,$I$5:$I$23)</f>
        <v>12</v>
      </c>
    </row>
    <row r="10" spans="1:11">
      <c r="A10" s="4">
        <v>23001206</v>
      </c>
      <c r="B10" s="4" t="s">
        <v>17</v>
      </c>
      <c r="C10" s="4" t="s">
        <v>34</v>
      </c>
      <c r="D10" s="4">
        <v>75</v>
      </c>
      <c r="E10" s="4">
        <v>79</v>
      </c>
      <c r="F10" s="4">
        <v>69</v>
      </c>
      <c r="G10" s="4">
        <v>86</v>
      </c>
      <c r="H10" s="4">
        <v>85</v>
      </c>
      <c r="I10" s="4">
        <f t="shared" si="0"/>
        <v>394</v>
      </c>
      <c r="J10" s="4">
        <f t="shared" si="1"/>
        <v>78.8</v>
      </c>
      <c r="K10" s="4">
        <f>RANK(I10,$I$5:$I$23)</f>
        <v>7</v>
      </c>
    </row>
    <row r="11" spans="1:11">
      <c r="A11" s="4">
        <v>23001207</v>
      </c>
      <c r="B11" s="4" t="s">
        <v>18</v>
      </c>
      <c r="C11" s="4" t="s">
        <v>35</v>
      </c>
      <c r="D11" s="4">
        <v>71</v>
      </c>
      <c r="E11" s="4">
        <v>62</v>
      </c>
      <c r="F11" s="4">
        <v>79</v>
      </c>
      <c r="G11" s="4">
        <v>53</v>
      </c>
      <c r="H11" s="4">
        <v>63</v>
      </c>
      <c r="I11" s="4">
        <f t="shared" si="0"/>
        <v>328</v>
      </c>
      <c r="J11" s="4">
        <f t="shared" si="1"/>
        <v>65.6</v>
      </c>
      <c r="K11" s="4">
        <f>RANK(I11,$I$5:$I$23)</f>
        <v>18</v>
      </c>
    </row>
    <row r="12" spans="1:11">
      <c r="A12" s="4">
        <v>23001208</v>
      </c>
      <c r="B12" s="4" t="s">
        <v>19</v>
      </c>
      <c r="C12" s="4" t="s">
        <v>35</v>
      </c>
      <c r="D12" s="4">
        <v>84</v>
      </c>
      <c r="E12" s="4">
        <v>91</v>
      </c>
      <c r="F12" s="4">
        <v>58</v>
      </c>
      <c r="G12" s="4">
        <v>83</v>
      </c>
      <c r="H12" s="4">
        <v>66</v>
      </c>
      <c r="I12" s="4">
        <f t="shared" si="0"/>
        <v>382</v>
      </c>
      <c r="J12" s="4">
        <f t="shared" si="1"/>
        <v>76.4</v>
      </c>
      <c r="K12" s="4">
        <f>RANK(I12,$I$5:$I$23)</f>
        <v>11</v>
      </c>
    </row>
    <row r="13" spans="1:11">
      <c r="A13" s="4">
        <v>23001209</v>
      </c>
      <c r="B13" s="4" t="s">
        <v>20</v>
      </c>
      <c r="C13" s="4" t="s">
        <v>35</v>
      </c>
      <c r="D13" s="4">
        <v>46</v>
      </c>
      <c r="E13" s="4">
        <v>76</v>
      </c>
      <c r="F13" s="4">
        <v>73</v>
      </c>
      <c r="G13" s="4">
        <v>74</v>
      </c>
      <c r="H13" s="4">
        <v>78</v>
      </c>
      <c r="I13" s="4">
        <f t="shared" si="0"/>
        <v>347</v>
      </c>
      <c r="J13" s="4">
        <f t="shared" si="1"/>
        <v>69.4</v>
      </c>
      <c r="K13" s="4">
        <f>RANK(I13,$I$5:$I$23)</f>
        <v>15</v>
      </c>
    </row>
    <row r="14" spans="1:11">
      <c r="A14" s="4">
        <v>23001210</v>
      </c>
      <c r="B14" s="4" t="s">
        <v>21</v>
      </c>
      <c r="C14" s="4" t="s">
        <v>35</v>
      </c>
      <c r="D14" s="4">
        <v>95</v>
      </c>
      <c r="E14" s="4">
        <v>89</v>
      </c>
      <c r="F14" s="4">
        <v>82</v>
      </c>
      <c r="G14" s="4">
        <v>68</v>
      </c>
      <c r="H14" s="4">
        <v>62</v>
      </c>
      <c r="I14" s="4">
        <f t="shared" si="0"/>
        <v>396</v>
      </c>
      <c r="J14" s="4">
        <f t="shared" si="1"/>
        <v>79.2</v>
      </c>
      <c r="K14" s="4">
        <f>RANK(I14,$I$5:$I$23)</f>
        <v>6</v>
      </c>
    </row>
    <row r="15" spans="1:11">
      <c r="A15" s="4">
        <v>23001211</v>
      </c>
      <c r="B15" s="4" t="s">
        <v>22</v>
      </c>
      <c r="C15" s="4" t="s">
        <v>35</v>
      </c>
      <c r="D15" s="4">
        <v>86</v>
      </c>
      <c r="E15" s="4">
        <v>75</v>
      </c>
      <c r="F15" s="4">
        <v>71</v>
      </c>
      <c r="G15" s="4">
        <v>90</v>
      </c>
      <c r="H15" s="4">
        <v>87</v>
      </c>
      <c r="I15" s="4">
        <f t="shared" si="0"/>
        <v>409</v>
      </c>
      <c r="J15" s="4">
        <f t="shared" si="1"/>
        <v>81.8</v>
      </c>
      <c r="K15" s="4">
        <f>RANK(I15,$I$5:$I$23)</f>
        <v>3</v>
      </c>
    </row>
    <row r="16" spans="1:11">
      <c r="A16" s="4">
        <v>23001212</v>
      </c>
      <c r="B16" s="4" t="s">
        <v>23</v>
      </c>
      <c r="C16" s="4" t="s">
        <v>35</v>
      </c>
      <c r="D16" s="4">
        <v>79</v>
      </c>
      <c r="E16" s="4">
        <v>71</v>
      </c>
      <c r="F16" s="4">
        <v>60</v>
      </c>
      <c r="G16" s="4">
        <v>89</v>
      </c>
      <c r="H16" s="4">
        <v>84</v>
      </c>
      <c r="I16" s="4">
        <f t="shared" si="0"/>
        <v>383</v>
      </c>
      <c r="J16" s="4">
        <f t="shared" si="1"/>
        <v>76.6</v>
      </c>
      <c r="K16" s="4">
        <f>RANK(I16,$I$5:$I$23)</f>
        <v>10</v>
      </c>
    </row>
    <row r="17" spans="1:11">
      <c r="A17" s="4">
        <v>23001213</v>
      </c>
      <c r="B17" s="4" t="s">
        <v>24</v>
      </c>
      <c r="C17" s="4" t="s">
        <v>35</v>
      </c>
      <c r="D17" s="4">
        <v>68</v>
      </c>
      <c r="E17" s="4">
        <v>64</v>
      </c>
      <c r="F17" s="4">
        <v>49</v>
      </c>
      <c r="G17" s="4">
        <v>65</v>
      </c>
      <c r="H17" s="4">
        <v>70</v>
      </c>
      <c r="I17" s="4">
        <f t="shared" si="0"/>
        <v>316</v>
      </c>
      <c r="J17" s="4">
        <f t="shared" si="1"/>
        <v>63.2</v>
      </c>
      <c r="K17" s="4">
        <f>RANK(I17,$I$5:$I$23)</f>
        <v>19</v>
      </c>
    </row>
    <row r="18" spans="1:11">
      <c r="A18" s="4">
        <v>23001214</v>
      </c>
      <c r="B18" s="4" t="s">
        <v>25</v>
      </c>
      <c r="C18" s="4" t="s">
        <v>36</v>
      </c>
      <c r="D18" s="4">
        <v>63</v>
      </c>
      <c r="E18" s="4">
        <v>73</v>
      </c>
      <c r="F18" s="4">
        <v>76</v>
      </c>
      <c r="G18" s="4">
        <v>73</v>
      </c>
      <c r="H18" s="4">
        <v>61</v>
      </c>
      <c r="I18" s="4">
        <f t="shared" si="0"/>
        <v>346</v>
      </c>
      <c r="J18" s="4">
        <f t="shared" si="1"/>
        <v>69.2</v>
      </c>
      <c r="K18" s="4">
        <f>RANK(I18,$I$5:$I$23)</f>
        <v>17</v>
      </c>
    </row>
    <row r="19" spans="1:11">
      <c r="A19" s="4">
        <v>23001215</v>
      </c>
      <c r="B19" s="4" t="s">
        <v>26</v>
      </c>
      <c r="C19" s="4" t="s">
        <v>36</v>
      </c>
      <c r="D19" s="4">
        <v>60</v>
      </c>
      <c r="E19" s="4">
        <v>70</v>
      </c>
      <c r="F19" s="4">
        <v>71</v>
      </c>
      <c r="G19" s="4">
        <v>84</v>
      </c>
      <c r="H19" s="4">
        <v>68</v>
      </c>
      <c r="I19" s="4">
        <f t="shared" si="0"/>
        <v>353</v>
      </c>
      <c r="J19" s="4">
        <f t="shared" si="1"/>
        <v>70.6</v>
      </c>
      <c r="K19" s="4">
        <f>RANK(I19,$I$5:$I$23)</f>
        <v>14</v>
      </c>
    </row>
    <row r="20" spans="1:11">
      <c r="A20" s="4">
        <v>23001216</v>
      </c>
      <c r="B20" s="4" t="s">
        <v>27</v>
      </c>
      <c r="C20" s="4" t="s">
        <v>36</v>
      </c>
      <c r="D20" s="4">
        <v>82</v>
      </c>
      <c r="E20" s="4">
        <v>88</v>
      </c>
      <c r="F20" s="4">
        <v>75</v>
      </c>
      <c r="G20" s="4">
        <v>61</v>
      </c>
      <c r="H20" s="4">
        <v>79</v>
      </c>
      <c r="I20" s="4">
        <f t="shared" si="0"/>
        <v>385</v>
      </c>
      <c r="J20" s="4">
        <f t="shared" si="1"/>
        <v>77</v>
      </c>
      <c r="K20" s="4">
        <f>RANK(I20,$I$5:$I$23)</f>
        <v>8</v>
      </c>
    </row>
    <row r="21" spans="1:11">
      <c r="A21" s="4">
        <v>23001217</v>
      </c>
      <c r="B21" s="4" t="s">
        <v>28</v>
      </c>
      <c r="C21" s="4" t="s">
        <v>36</v>
      </c>
      <c r="D21" s="4">
        <v>73</v>
      </c>
      <c r="E21" s="4">
        <v>65</v>
      </c>
      <c r="F21" s="4">
        <v>80</v>
      </c>
      <c r="G21" s="4">
        <v>79</v>
      </c>
      <c r="H21" s="4">
        <v>88</v>
      </c>
      <c r="I21" s="4">
        <f t="shared" si="0"/>
        <v>385</v>
      </c>
      <c r="J21" s="4">
        <f t="shared" si="1"/>
        <v>77</v>
      </c>
      <c r="K21" s="4">
        <f>RANK(I21,$I$5:$I$23)</f>
        <v>8</v>
      </c>
    </row>
    <row r="22" spans="1:11">
      <c r="A22" s="4">
        <v>23001218</v>
      </c>
      <c r="B22" s="4" t="s">
        <v>29</v>
      </c>
      <c r="C22" s="4" t="s">
        <v>36</v>
      </c>
      <c r="D22" s="4">
        <v>77</v>
      </c>
      <c r="E22" s="4">
        <v>71</v>
      </c>
      <c r="F22" s="4">
        <v>74</v>
      </c>
      <c r="G22" s="4">
        <v>64</v>
      </c>
      <c r="H22" s="4">
        <v>75</v>
      </c>
      <c r="I22" s="4">
        <f t="shared" si="0"/>
        <v>361</v>
      </c>
      <c r="J22" s="4">
        <f t="shared" si="1"/>
        <v>72.2</v>
      </c>
      <c r="K22" s="4">
        <f>RANK(I22,$I$5:$I$23)</f>
        <v>13</v>
      </c>
    </row>
    <row r="23" spans="1:11">
      <c r="A23" s="4">
        <v>23001219</v>
      </c>
      <c r="B23" s="4" t="s">
        <v>30</v>
      </c>
      <c r="C23" s="4" t="s">
        <v>36</v>
      </c>
      <c r="D23" s="4">
        <v>74</v>
      </c>
      <c r="E23" s="4">
        <v>81</v>
      </c>
      <c r="F23" s="4">
        <v>79</v>
      </c>
      <c r="G23" s="4">
        <v>85</v>
      </c>
      <c r="H23" s="4">
        <v>80</v>
      </c>
      <c r="I23" s="4">
        <f t="shared" si="0"/>
        <v>399</v>
      </c>
      <c r="J23" s="4">
        <f t="shared" si="1"/>
        <v>79.8</v>
      </c>
      <c r="K23" s="4">
        <f>RANK(I23,$I$5:$I$23)</f>
        <v>5</v>
      </c>
    </row>
  </sheetData>
  <mergeCells count="2">
    <mergeCell ref="A1:K1"/>
    <mergeCell ref="A3:K3"/>
  </mergeCells>
  <pageMargins left="0.75" right="0.75" top="1" bottom="1" header="0.5" footer="0.5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3"/>
  <sheetViews>
    <sheetView tabSelected="1" zoomScale="40" zoomScaleNormal="40" workbookViewId="0">
      <selection activeCell="AJ29" sqref="AJ29"/>
    </sheetView>
  </sheetViews>
  <sheetFormatPr defaultColWidth="8.72727272727273" defaultRowHeight="14"/>
  <cols>
    <col min="3" max="3" width="12.3636363636364" customWidth="1"/>
  </cols>
  <sheetData>
    <row r="1" spans="1:11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ht="17.5" spans="1:1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33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</row>
    <row r="5" spans="1:11">
      <c r="A5" s="4">
        <v>23001201</v>
      </c>
      <c r="B5" s="4" t="s">
        <v>12</v>
      </c>
      <c r="C5" s="4" t="s">
        <v>34</v>
      </c>
      <c r="D5" s="4">
        <v>78</v>
      </c>
      <c r="E5" s="4">
        <v>92</v>
      </c>
      <c r="F5" s="4">
        <v>86</v>
      </c>
      <c r="G5" s="4">
        <v>69</v>
      </c>
      <c r="H5" s="4">
        <v>76</v>
      </c>
      <c r="I5" s="4">
        <f t="shared" ref="I5:I23" si="0">SUM(D5:H5)</f>
        <v>401</v>
      </c>
      <c r="J5" s="4">
        <f t="shared" ref="J5:J23" si="1">AVERAGE(D5:H5)</f>
        <v>80.2</v>
      </c>
      <c r="K5" s="4">
        <f>RANK(I5,$I$5:$I$23)</f>
        <v>4</v>
      </c>
    </row>
    <row r="6" spans="1:11">
      <c r="A6" s="4">
        <v>23001202</v>
      </c>
      <c r="B6" s="4" t="s">
        <v>13</v>
      </c>
      <c r="C6" s="4" t="s">
        <v>34</v>
      </c>
      <c r="D6" s="4">
        <v>89</v>
      </c>
      <c r="E6" s="4">
        <v>73</v>
      </c>
      <c r="F6" s="4">
        <v>91</v>
      </c>
      <c r="G6" s="4">
        <v>83</v>
      </c>
      <c r="H6" s="4">
        <v>82</v>
      </c>
      <c r="I6" s="4">
        <f t="shared" si="0"/>
        <v>418</v>
      </c>
      <c r="J6" s="4">
        <f t="shared" si="1"/>
        <v>83.6</v>
      </c>
      <c r="K6" s="4">
        <f>RANK(I6,$I$5:$I$23)</f>
        <v>1</v>
      </c>
    </row>
    <row r="7" spans="1:11">
      <c r="A7" s="4">
        <v>23001203</v>
      </c>
      <c r="B7" s="4" t="s">
        <v>14</v>
      </c>
      <c r="C7" s="4" t="s">
        <v>34</v>
      </c>
      <c r="D7" s="4">
        <v>51</v>
      </c>
      <c r="E7" s="4">
        <v>80</v>
      </c>
      <c r="F7" s="4">
        <v>67</v>
      </c>
      <c r="G7" s="4">
        <v>72</v>
      </c>
      <c r="H7" s="4">
        <v>77</v>
      </c>
      <c r="I7" s="4">
        <f t="shared" si="0"/>
        <v>347</v>
      </c>
      <c r="J7" s="4">
        <f t="shared" si="1"/>
        <v>69.4</v>
      </c>
      <c r="K7" s="4">
        <f>RANK(I7,$I$5:$I$23)</f>
        <v>15</v>
      </c>
    </row>
    <row r="8" spans="1:11">
      <c r="A8" s="4">
        <v>23001204</v>
      </c>
      <c r="B8" s="4" t="s">
        <v>15</v>
      </c>
      <c r="C8" s="4" t="s">
        <v>34</v>
      </c>
      <c r="D8" s="4">
        <v>90</v>
      </c>
      <c r="E8" s="4">
        <v>83</v>
      </c>
      <c r="F8" s="4">
        <v>87</v>
      </c>
      <c r="G8" s="4">
        <v>80</v>
      </c>
      <c r="H8" s="4">
        <v>72</v>
      </c>
      <c r="I8" s="4">
        <f t="shared" si="0"/>
        <v>412</v>
      </c>
      <c r="J8" s="4">
        <f t="shared" si="1"/>
        <v>82.4</v>
      </c>
      <c r="K8" s="4">
        <f>RANK(I8,$I$5:$I$23)</f>
        <v>2</v>
      </c>
    </row>
    <row r="9" spans="1:11">
      <c r="A9" s="4">
        <v>23001205</v>
      </c>
      <c r="B9" s="4" t="s">
        <v>16</v>
      </c>
      <c r="C9" s="4" t="s">
        <v>34</v>
      </c>
      <c r="D9" s="4">
        <v>62</v>
      </c>
      <c r="E9" s="4">
        <v>81</v>
      </c>
      <c r="F9" s="4">
        <v>70</v>
      </c>
      <c r="G9" s="4">
        <v>78</v>
      </c>
      <c r="H9" s="4">
        <v>89</v>
      </c>
      <c r="I9" s="4">
        <f t="shared" si="0"/>
        <v>380</v>
      </c>
      <c r="J9" s="4">
        <f t="shared" si="1"/>
        <v>76</v>
      </c>
      <c r="K9" s="4">
        <f>RANK(I9,$I$5:$I$23)</f>
        <v>12</v>
      </c>
    </row>
    <row r="10" spans="1:11">
      <c r="A10" s="4">
        <v>23001206</v>
      </c>
      <c r="B10" s="4" t="s">
        <v>17</v>
      </c>
      <c r="C10" s="4" t="s">
        <v>34</v>
      </c>
      <c r="D10" s="4">
        <v>75</v>
      </c>
      <c r="E10" s="4">
        <v>79</v>
      </c>
      <c r="F10" s="4">
        <v>69</v>
      </c>
      <c r="G10" s="4">
        <v>86</v>
      </c>
      <c r="H10" s="4">
        <v>85</v>
      </c>
      <c r="I10" s="4">
        <f t="shared" si="0"/>
        <v>394</v>
      </c>
      <c r="J10" s="4">
        <f t="shared" si="1"/>
        <v>78.8</v>
      </c>
      <c r="K10" s="4">
        <f>RANK(I10,$I$5:$I$23)</f>
        <v>7</v>
      </c>
    </row>
    <row r="11" spans="1:11">
      <c r="A11" s="4">
        <v>23001207</v>
      </c>
      <c r="B11" s="4" t="s">
        <v>18</v>
      </c>
      <c r="C11" s="4" t="s">
        <v>35</v>
      </c>
      <c r="D11" s="4">
        <v>71</v>
      </c>
      <c r="E11" s="4">
        <v>62</v>
      </c>
      <c r="F11" s="4">
        <v>79</v>
      </c>
      <c r="G11" s="4">
        <v>53</v>
      </c>
      <c r="H11" s="4">
        <v>63</v>
      </c>
      <c r="I11" s="4">
        <f t="shared" si="0"/>
        <v>328</v>
      </c>
      <c r="J11" s="4">
        <f t="shared" si="1"/>
        <v>65.6</v>
      </c>
      <c r="K11" s="4">
        <f>RANK(I11,$I$5:$I$23)</f>
        <v>18</v>
      </c>
    </row>
    <row r="12" spans="1:11">
      <c r="A12" s="4">
        <v>23001208</v>
      </c>
      <c r="B12" s="4" t="s">
        <v>19</v>
      </c>
      <c r="C12" s="4" t="s">
        <v>35</v>
      </c>
      <c r="D12" s="4">
        <v>84</v>
      </c>
      <c r="E12" s="4">
        <v>91</v>
      </c>
      <c r="F12" s="4">
        <v>58</v>
      </c>
      <c r="G12" s="4">
        <v>83</v>
      </c>
      <c r="H12" s="4">
        <v>66</v>
      </c>
      <c r="I12" s="4">
        <f t="shared" si="0"/>
        <v>382</v>
      </c>
      <c r="J12" s="4">
        <f t="shared" si="1"/>
        <v>76.4</v>
      </c>
      <c r="K12" s="4">
        <f>RANK(I12,$I$5:$I$23)</f>
        <v>11</v>
      </c>
    </row>
    <row r="13" spans="1:11">
      <c r="A13" s="4">
        <v>23001209</v>
      </c>
      <c r="B13" s="4" t="s">
        <v>20</v>
      </c>
      <c r="C13" s="4" t="s">
        <v>35</v>
      </c>
      <c r="D13" s="4">
        <v>46</v>
      </c>
      <c r="E13" s="4">
        <v>76</v>
      </c>
      <c r="F13" s="4">
        <v>73</v>
      </c>
      <c r="G13" s="4">
        <v>74</v>
      </c>
      <c r="H13" s="4">
        <v>78</v>
      </c>
      <c r="I13" s="4">
        <f t="shared" si="0"/>
        <v>347</v>
      </c>
      <c r="J13" s="4">
        <f t="shared" si="1"/>
        <v>69.4</v>
      </c>
      <c r="K13" s="4">
        <f>RANK(I13,$I$5:$I$23)</f>
        <v>15</v>
      </c>
    </row>
    <row r="14" spans="1:11">
      <c r="A14" s="4">
        <v>23001210</v>
      </c>
      <c r="B14" s="4" t="s">
        <v>21</v>
      </c>
      <c r="C14" s="4" t="s">
        <v>35</v>
      </c>
      <c r="D14" s="4">
        <v>95</v>
      </c>
      <c r="E14" s="4">
        <v>89</v>
      </c>
      <c r="F14" s="4">
        <v>82</v>
      </c>
      <c r="G14" s="4">
        <v>68</v>
      </c>
      <c r="H14" s="4">
        <v>62</v>
      </c>
      <c r="I14" s="4">
        <f t="shared" si="0"/>
        <v>396</v>
      </c>
      <c r="J14" s="4">
        <f t="shared" si="1"/>
        <v>79.2</v>
      </c>
      <c r="K14" s="4">
        <f>RANK(I14,$I$5:$I$23)</f>
        <v>6</v>
      </c>
    </row>
    <row r="15" spans="1:11">
      <c r="A15" s="4">
        <v>23001211</v>
      </c>
      <c r="B15" s="4" t="s">
        <v>22</v>
      </c>
      <c r="C15" s="4" t="s">
        <v>35</v>
      </c>
      <c r="D15" s="4">
        <v>86</v>
      </c>
      <c r="E15" s="4">
        <v>75</v>
      </c>
      <c r="F15" s="4">
        <v>71</v>
      </c>
      <c r="G15" s="4">
        <v>90</v>
      </c>
      <c r="H15" s="4">
        <v>87</v>
      </c>
      <c r="I15" s="4">
        <f t="shared" si="0"/>
        <v>409</v>
      </c>
      <c r="J15" s="4">
        <f t="shared" si="1"/>
        <v>81.8</v>
      </c>
      <c r="K15" s="4">
        <f>RANK(I15,$I$5:$I$23)</f>
        <v>3</v>
      </c>
    </row>
    <row r="16" spans="1:11">
      <c r="A16" s="4">
        <v>23001212</v>
      </c>
      <c r="B16" s="4" t="s">
        <v>23</v>
      </c>
      <c r="C16" s="4" t="s">
        <v>35</v>
      </c>
      <c r="D16" s="4">
        <v>79</v>
      </c>
      <c r="E16" s="4">
        <v>71</v>
      </c>
      <c r="F16" s="4">
        <v>60</v>
      </c>
      <c r="G16" s="4">
        <v>89</v>
      </c>
      <c r="H16" s="4">
        <v>84</v>
      </c>
      <c r="I16" s="4">
        <f t="shared" si="0"/>
        <v>383</v>
      </c>
      <c r="J16" s="4">
        <f t="shared" si="1"/>
        <v>76.6</v>
      </c>
      <c r="K16" s="4">
        <f>RANK(I16,$I$5:$I$23)</f>
        <v>10</v>
      </c>
    </row>
    <row r="17" spans="1:11">
      <c r="A17" s="4">
        <v>23001213</v>
      </c>
      <c r="B17" s="4" t="s">
        <v>24</v>
      </c>
      <c r="C17" s="4" t="s">
        <v>35</v>
      </c>
      <c r="D17" s="4">
        <v>68</v>
      </c>
      <c r="E17" s="4">
        <v>64</v>
      </c>
      <c r="F17" s="4">
        <v>49</v>
      </c>
      <c r="G17" s="4">
        <v>65</v>
      </c>
      <c r="H17" s="4">
        <v>70</v>
      </c>
      <c r="I17" s="4">
        <f t="shared" si="0"/>
        <v>316</v>
      </c>
      <c r="J17" s="4">
        <f t="shared" si="1"/>
        <v>63.2</v>
      </c>
      <c r="K17" s="4">
        <f>RANK(I17,$I$5:$I$23)</f>
        <v>19</v>
      </c>
    </row>
    <row r="18" spans="1:11">
      <c r="A18" s="4">
        <v>23001214</v>
      </c>
      <c r="B18" s="4" t="s">
        <v>25</v>
      </c>
      <c r="C18" s="4" t="s">
        <v>36</v>
      </c>
      <c r="D18" s="4">
        <v>63</v>
      </c>
      <c r="E18" s="4">
        <v>73</v>
      </c>
      <c r="F18" s="4">
        <v>76</v>
      </c>
      <c r="G18" s="4">
        <v>73</v>
      </c>
      <c r="H18" s="4">
        <v>61</v>
      </c>
      <c r="I18" s="4">
        <f t="shared" si="0"/>
        <v>346</v>
      </c>
      <c r="J18" s="4">
        <f t="shared" si="1"/>
        <v>69.2</v>
      </c>
      <c r="K18" s="4">
        <f>RANK(I18,$I$5:$I$23)</f>
        <v>17</v>
      </c>
    </row>
    <row r="19" spans="1:11">
      <c r="A19" s="4">
        <v>23001215</v>
      </c>
      <c r="B19" s="4" t="s">
        <v>26</v>
      </c>
      <c r="C19" s="4" t="s">
        <v>36</v>
      </c>
      <c r="D19" s="4">
        <v>60</v>
      </c>
      <c r="E19" s="4">
        <v>70</v>
      </c>
      <c r="F19" s="4">
        <v>71</v>
      </c>
      <c r="G19" s="4">
        <v>84</v>
      </c>
      <c r="H19" s="4">
        <v>68</v>
      </c>
      <c r="I19" s="4">
        <f t="shared" si="0"/>
        <v>353</v>
      </c>
      <c r="J19" s="4">
        <f t="shared" si="1"/>
        <v>70.6</v>
      </c>
      <c r="K19" s="4">
        <f>RANK(I19,$I$5:$I$23)</f>
        <v>14</v>
      </c>
    </row>
    <row r="20" spans="1:11">
      <c r="A20" s="4">
        <v>23001216</v>
      </c>
      <c r="B20" s="4" t="s">
        <v>27</v>
      </c>
      <c r="C20" s="4" t="s">
        <v>36</v>
      </c>
      <c r="D20" s="4">
        <v>82</v>
      </c>
      <c r="E20" s="4">
        <v>88</v>
      </c>
      <c r="F20" s="4">
        <v>75</v>
      </c>
      <c r="G20" s="4">
        <v>61</v>
      </c>
      <c r="H20" s="4">
        <v>79</v>
      </c>
      <c r="I20" s="4">
        <f t="shared" si="0"/>
        <v>385</v>
      </c>
      <c r="J20" s="4">
        <f t="shared" si="1"/>
        <v>77</v>
      </c>
      <c r="K20" s="4">
        <f>RANK(I20,$I$5:$I$23)</f>
        <v>8</v>
      </c>
    </row>
    <row r="21" spans="1:11">
      <c r="A21" s="4">
        <v>23001217</v>
      </c>
      <c r="B21" s="4" t="s">
        <v>28</v>
      </c>
      <c r="C21" s="4" t="s">
        <v>36</v>
      </c>
      <c r="D21" s="4">
        <v>73</v>
      </c>
      <c r="E21" s="4">
        <v>65</v>
      </c>
      <c r="F21" s="4">
        <v>80</v>
      </c>
      <c r="G21" s="4">
        <v>79</v>
      </c>
      <c r="H21" s="4">
        <v>88</v>
      </c>
      <c r="I21" s="4">
        <f t="shared" si="0"/>
        <v>385</v>
      </c>
      <c r="J21" s="4">
        <f t="shared" si="1"/>
        <v>77</v>
      </c>
      <c r="K21" s="4">
        <f>RANK(I21,$I$5:$I$23)</f>
        <v>8</v>
      </c>
    </row>
    <row r="22" spans="1:11">
      <c r="A22" s="4">
        <v>23001218</v>
      </c>
      <c r="B22" s="4" t="s">
        <v>29</v>
      </c>
      <c r="C22" s="4" t="s">
        <v>36</v>
      </c>
      <c r="D22" s="4">
        <v>77</v>
      </c>
      <c r="E22" s="4">
        <v>71</v>
      </c>
      <c r="F22" s="4">
        <v>74</v>
      </c>
      <c r="G22" s="4">
        <v>64</v>
      </c>
      <c r="H22" s="4">
        <v>75</v>
      </c>
      <c r="I22" s="4">
        <f t="shared" si="0"/>
        <v>361</v>
      </c>
      <c r="J22" s="4">
        <f t="shared" si="1"/>
        <v>72.2</v>
      </c>
      <c r="K22" s="4">
        <f>RANK(I22,$I$5:$I$23)</f>
        <v>13</v>
      </c>
    </row>
    <row r="23" spans="1:11">
      <c r="A23" s="4">
        <v>23001219</v>
      </c>
      <c r="B23" s="4" t="s">
        <v>30</v>
      </c>
      <c r="C23" s="4" t="s">
        <v>36</v>
      </c>
      <c r="D23" s="4">
        <v>74</v>
      </c>
      <c r="E23" s="4">
        <v>81</v>
      </c>
      <c r="F23" s="4">
        <v>79</v>
      </c>
      <c r="G23" s="4">
        <v>85</v>
      </c>
      <c r="H23" s="4">
        <v>80</v>
      </c>
      <c r="I23" s="4">
        <f t="shared" si="0"/>
        <v>399</v>
      </c>
      <c r="J23" s="4">
        <f t="shared" si="1"/>
        <v>79.8</v>
      </c>
      <c r="K23" s="4">
        <f>RANK(I23,$I$5:$I$23)</f>
        <v>5</v>
      </c>
    </row>
  </sheetData>
  <mergeCells count="2">
    <mergeCell ref="A3:K3"/>
    <mergeCell ref="A1:K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排序</vt:lpstr>
      <vt:lpstr>筛选</vt:lpstr>
      <vt:lpstr>分类汇总</vt:lpstr>
      <vt:lpstr>数据透视表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可燃冰</cp:lastModifiedBy>
  <dcterms:created xsi:type="dcterms:W3CDTF">2024-06-12T11:14:00Z</dcterms:created>
  <dcterms:modified xsi:type="dcterms:W3CDTF">2024-11-27T02:14:52Z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6D85B61A567E44729E3B82BEAE462FD5_13</vt:lpwstr>
  </property>
  <property fmtid="{D5CDD505-2E9C-101B-9397-08002B2CF9AE}" pid="3" name="KSOProductBuildVer">
    <vt:lpwstr>2052-12.1.0.18608</vt:lpwstr>
  </property>
</Properties>
</file>